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O12"/>
  <c r="N12"/>
  <c r="M12"/>
  <c r="P12" s="1"/>
  <c r="L12"/>
  <c r="K12"/>
  <c r="J12"/>
  <c r="I12"/>
  <c r="H12"/>
  <c r="G12"/>
  <c r="F12"/>
  <c r="E12"/>
  <c r="D12"/>
  <c r="P11"/>
  <c r="P10"/>
  <c r="P9"/>
  <c r="P8"/>
  <c r="P7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<sst xmlns="http://schemas.openxmlformats.org/spreadsheetml/2006/main" count="28" uniqueCount="23">
  <si>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</si>
  <si>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</si>
  <si>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</si>
  <si>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</si>
  <si>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</si>
  <si>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</si>
  <si>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</si>
  <si>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</si>
  <si>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</si>
  <si>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</si>
  <si>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</si>
  <si>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</si>
  <si>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</si>
  <si>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</si>
  <si>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</si>
  <si>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</si>
  <si>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</si>
  <si>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</si>
  <si>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</si>
  <si>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</si>
  <si>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</si>
  <si>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Фактический выход рабочих, чел.</t>
  </si>
  <si>
    <t>Информация об уборке улично-дорожной сети г. Красноярска c 8:00 01.02.2017 г. по 8:00 02.02.2017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</si>
</sst>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zoomScale="50" zoomScaleNormal="50" workbookViewId="0">
      <selection activeCell="J24" sqref="J24"/>
    </sheetView>
  </sheetViews>
  <sheetFormatPr defaultRowHeight="15"/>
  <cols>
    <col min="2" max="2" width="38.85546875" customWidth="1"/>
    <col min="3" max="3" width="15.28515625" customWidth="1"/>
    <col min="4" max="4" width="20.5703125" customWidth="1"/>
    <col min="5" max="5" width="12.7109375" customWidth="1"/>
    <col min="6" max="6" width="14.7109375" customWidth="1"/>
    <col min="7" max="7" width="18" customWidth="1"/>
    <col min="8" max="8" width="12.7109375" customWidth="1"/>
    <col min="9" max="9" width="16.7109375" customWidth="1"/>
    <col min="10" max="10" width="15.7109375" customWidth="1"/>
    <col min="11" max="11" width="0" hidden="1" customWidth="1"/>
    <col min="12" max="16" width="12.7109375" customWidth="1"/>
  </cols>
  <sheetData>
    <row r="2" spans="2:18" ht="18.75">
      <c r="B2" s="20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2:18" ht="15" customHeight="1"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4" t="s">
        <v>10</v>
      </c>
      <c r="M4" s="25"/>
      <c r="N4" s="25"/>
      <c r="O4" s="25"/>
      <c r="P4" s="26"/>
      <c r="Q4" s="27" t="s">
        <v>21</v>
      </c>
      <c r="R4" s="28"/>
    </row>
    <row r="5" spans="2:18" ht="30">
      <c r="B5" s="22"/>
      <c r="C5" s="22"/>
      <c r="D5" s="22"/>
      <c r="E5" s="22"/>
      <c r="F5" s="22"/>
      <c r="G5" s="22"/>
      <c r="H5" s="22"/>
      <c r="I5" s="22"/>
      <c r="J5" s="22"/>
      <c r="K5" s="22"/>
      <c r="L5" s="24" t="s">
        <v>11</v>
      </c>
      <c r="M5" s="26"/>
      <c r="N5" s="24" t="s">
        <v>12</v>
      </c>
      <c r="O5" s="26"/>
      <c r="P5" s="1" t="s">
        <v>13</v>
      </c>
      <c r="Q5" s="29"/>
      <c r="R5" s="30"/>
    </row>
    <row r="6" spans="2:18">
      <c r="B6" s="23"/>
      <c r="C6" s="23"/>
      <c r="D6" s="23"/>
      <c r="E6" s="23"/>
      <c r="F6" s="23"/>
      <c r="G6" s="23"/>
      <c r="H6" s="23"/>
      <c r="I6" s="23"/>
      <c r="J6" s="23"/>
      <c r="K6" s="23"/>
      <c r="L6" s="1" t="s">
        <v>14</v>
      </c>
      <c r="M6" s="1" t="s">
        <v>15</v>
      </c>
      <c r="N6" s="1" t="s">
        <v>14</v>
      </c>
      <c r="O6" s="1" t="s">
        <v>15</v>
      </c>
      <c r="P6" s="1" t="s">
        <v>15</v>
      </c>
      <c r="Q6" s="8" t="s">
        <v>11</v>
      </c>
      <c r="R6" s="8" t="s">
        <v>12</v>
      </c>
    </row>
    <row r="7" spans="2:18">
      <c r="B7" s="2" t="s">
        <v>16</v>
      </c>
      <c r="C7" s="15">
        <v>42767</v>
      </c>
      <c r="D7" s="3">
        <v>108</v>
      </c>
      <c r="E7" s="3">
        <v>3907</v>
      </c>
      <c r="F7" s="3">
        <v>27</v>
      </c>
      <c r="G7" s="4">
        <v>1054000</v>
      </c>
      <c r="H7" s="4">
        <v>106800</v>
      </c>
      <c r="I7" s="3">
        <v>68</v>
      </c>
      <c r="J7" s="3">
        <v>49</v>
      </c>
      <c r="K7" s="3"/>
      <c r="L7" s="3">
        <v>67</v>
      </c>
      <c r="M7" s="3">
        <v>67</v>
      </c>
      <c r="N7" s="3">
        <v>114</v>
      </c>
      <c r="O7" s="3">
        <v>107</v>
      </c>
      <c r="P7" s="3">
        <f>O7+M7</f>
        <v>174</v>
      </c>
      <c r="Q7" s="9">
        <v>120</v>
      </c>
      <c r="R7" s="9">
        <v>17</v>
      </c>
    </row>
    <row r="8" spans="2:18" ht="30" customHeight="1">
      <c r="B8" s="5" t="s">
        <v>17</v>
      </c>
      <c r="C8" s="16"/>
      <c r="D8" s="6">
        <v>17.95</v>
      </c>
      <c r="E8" s="6">
        <v>615</v>
      </c>
      <c r="F8" s="6">
        <v>3</v>
      </c>
      <c r="G8" s="6">
        <v>453830</v>
      </c>
      <c r="H8" s="6">
        <v>171595</v>
      </c>
      <c r="I8" s="6">
        <v>9</v>
      </c>
      <c r="J8" s="6">
        <v>58</v>
      </c>
      <c r="K8" s="6"/>
      <c r="L8" s="6">
        <v>26</v>
      </c>
      <c r="M8" s="6">
        <v>26</v>
      </c>
      <c r="N8" s="6">
        <v>7</v>
      </c>
      <c r="O8" s="6">
        <v>7</v>
      </c>
      <c r="P8" s="3">
        <f t="shared" ref="P8:P12" si="0">O8+M8</f>
        <v>33</v>
      </c>
      <c r="Q8" s="6">
        <v>19</v>
      </c>
      <c r="R8" s="6">
        <v>0</v>
      </c>
    </row>
    <row r="9" spans="2:18" ht="30" customHeight="1">
      <c r="B9" s="5" t="s">
        <v>18</v>
      </c>
      <c r="C9" s="16"/>
      <c r="D9" s="6">
        <v>22</v>
      </c>
      <c r="E9" s="6">
        <v>440</v>
      </c>
      <c r="F9" s="4">
        <v>0</v>
      </c>
      <c r="G9" s="6">
        <v>293496</v>
      </c>
      <c r="H9" s="6">
        <v>1350</v>
      </c>
      <c r="I9" s="6">
        <v>24</v>
      </c>
      <c r="J9" s="6">
        <v>3</v>
      </c>
      <c r="K9" s="6"/>
      <c r="L9" s="6">
        <v>14</v>
      </c>
      <c r="M9" s="6">
        <v>14</v>
      </c>
      <c r="N9" s="6">
        <v>2</v>
      </c>
      <c r="O9" s="6">
        <v>2</v>
      </c>
      <c r="P9" s="3">
        <f t="shared" si="0"/>
        <v>16</v>
      </c>
      <c r="Q9" s="10">
        <v>7</v>
      </c>
      <c r="R9" s="11">
        <v>0</v>
      </c>
    </row>
    <row r="10" spans="2:18" ht="30" customHeight="1">
      <c r="B10" s="2" t="s">
        <v>19</v>
      </c>
      <c r="C10" s="16"/>
      <c r="D10" s="4">
        <v>12</v>
      </c>
      <c r="E10" s="4">
        <v>240</v>
      </c>
      <c r="F10" s="4">
        <v>0</v>
      </c>
      <c r="G10" s="4">
        <v>159930</v>
      </c>
      <c r="H10" s="4">
        <v>5165</v>
      </c>
      <c r="I10" s="4">
        <v>18</v>
      </c>
      <c r="J10" s="4">
        <v>21</v>
      </c>
      <c r="K10" s="4"/>
      <c r="L10" s="4">
        <v>15</v>
      </c>
      <c r="M10" s="4">
        <v>15</v>
      </c>
      <c r="N10" s="4">
        <v>2</v>
      </c>
      <c r="O10" s="4">
        <v>2</v>
      </c>
      <c r="P10" s="3">
        <f t="shared" si="0"/>
        <v>17</v>
      </c>
      <c r="Q10" s="12">
        <v>8</v>
      </c>
      <c r="R10" s="12">
        <v>0</v>
      </c>
    </row>
    <row r="11" spans="2:18">
      <c r="B11" s="5" t="s">
        <v>20</v>
      </c>
      <c r="C11" s="17"/>
      <c r="D11" s="4">
        <v>8</v>
      </c>
      <c r="E11" s="4">
        <v>89</v>
      </c>
      <c r="F11" s="4">
        <v>0</v>
      </c>
      <c r="G11" s="4">
        <v>0</v>
      </c>
      <c r="H11" s="4">
        <v>132933</v>
      </c>
      <c r="I11" s="4">
        <v>0</v>
      </c>
      <c r="J11" s="4">
        <v>31</v>
      </c>
      <c r="K11" s="4"/>
      <c r="L11" s="4">
        <v>31</v>
      </c>
      <c r="M11" s="4">
        <v>31</v>
      </c>
      <c r="N11" s="4">
        <v>0</v>
      </c>
      <c r="O11" s="4">
        <v>0</v>
      </c>
      <c r="P11" s="3">
        <f t="shared" si="0"/>
        <v>31</v>
      </c>
      <c r="Q11" s="13">
        <v>64</v>
      </c>
      <c r="R11" s="13">
        <v>0</v>
      </c>
    </row>
    <row r="12" spans="2:18">
      <c r="B12" s="18"/>
      <c r="C12" s="19"/>
      <c r="D12" s="7">
        <f>D7+D8+D9+D10+D11</f>
        <v>167.95</v>
      </c>
      <c r="E12" s="7">
        <f t="shared" ref="E12:J12" si="1">E7+E8+E9+E10+E11</f>
        <v>5291</v>
      </c>
      <c r="F12" s="7">
        <f t="shared" si="1"/>
        <v>30</v>
      </c>
      <c r="G12" s="7">
        <f t="shared" si="1"/>
        <v>1961256</v>
      </c>
      <c r="H12" s="7">
        <f t="shared" si="1"/>
        <v>417843</v>
      </c>
      <c r="I12" s="7">
        <f t="shared" si="1"/>
        <v>119</v>
      </c>
      <c r="J12" s="7">
        <f t="shared" si="1"/>
        <v>162</v>
      </c>
      <c r="K12" s="7">
        <f>SUM(K7:K11)</f>
        <v>0</v>
      </c>
      <c r="L12" s="7">
        <f t="shared" ref="L12:O12" si="2">L7+L8+L9+L10+L11</f>
        <v>153</v>
      </c>
      <c r="M12" s="7">
        <f t="shared" si="2"/>
        <v>153</v>
      </c>
      <c r="N12" s="7">
        <f t="shared" si="2"/>
        <v>125</v>
      </c>
      <c r="O12" s="7">
        <f t="shared" si="2"/>
        <v>118</v>
      </c>
      <c r="P12" s="14">
        <f t="shared" si="0"/>
        <v>271</v>
      </c>
      <c r="Q12" s="7">
        <f t="shared" ref="Q12:R12" si="3">Q7+Q8+Q9+Q10+Q11</f>
        <v>218</v>
      </c>
      <c r="R12" s="7">
        <f t="shared" si="3"/>
        <v>17</v>
      </c>
    </row>
  </sheetData>
  <mergeCells count="17">
    <mergeCell ref="N5:O5"/>
    <mergeCell ref="C7:C11"/>
    <mergeCell ref="Q4:R5"/>
    <mergeCell ref="B12:C1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L5:M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2F781-47F4-4728-AA22-365AEB22AC20}"/>
</file>

<file path=customXml/itemProps2.xml><?xml version="1.0" encoding="utf-8"?>
<ds:datastoreItem xmlns:ds="http://schemas.openxmlformats.org/officeDocument/2006/customXml" ds:itemID="{A6E88929-5D29-435D-B820-6260FB1B5FB6}"/>
</file>

<file path=customXml/itemProps3.xml><?xml version="1.0" encoding="utf-8"?>
<ds:datastoreItem xmlns:ds="http://schemas.openxmlformats.org/officeDocument/2006/customXml" ds:itemID="{AD506B4A-CDEA-466A-8517-E0BFE493F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2017-02-06T02:09:11Z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